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'1'!$A$1:$F$71</definedName>
  </definedNames>
  <calcPr fullCalcOnLoad="1"/>
</workbook>
</file>

<file path=xl/sharedStrings.xml><?xml version="1.0" encoding="utf-8"?>
<sst xmlns="http://schemas.openxmlformats.org/spreadsheetml/2006/main" count="101" uniqueCount="80">
  <si>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</si>
  <si>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</si>
  <si>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</si>
  <si>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</si>
  <si>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</si>
  <si>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</si>
  <si>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</si>
  <si>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>600</t>
  </si>
  <si>
    <t>60014</t>
  </si>
  <si>
    <t>Transport i łączność</t>
  </si>
  <si>
    <t>Drogi publiczne powiatowe</t>
  </si>
  <si>
    <t xml:space="preserve">             Wydatki budżetu powiatu w 2013 roku - zmiany </t>
  </si>
  <si>
    <t>801</t>
  </si>
  <si>
    <t>80130</t>
  </si>
  <si>
    <t>Wydatki bieżące, w tym:</t>
  </si>
  <si>
    <t>Oświata i wychowanie</t>
  </si>
  <si>
    <t>Szkoły zawodowe</t>
  </si>
  <si>
    <t>1. Przebudowa ul. Lipińskiej w Wołominie</t>
  </si>
  <si>
    <t>2. Dokończenie drogi w miejscowości Adampol, gm. Jadów</t>
  </si>
  <si>
    <t>3. Projekt przebudowy ul. Kochanowskiego i Drewnickiej w Ząbkach</t>
  </si>
  <si>
    <t>80102</t>
  </si>
  <si>
    <t>Szkoły podstawowe specjalne</t>
  </si>
  <si>
    <t>Wydatki bieżące dla szkół podstawowych specjalnych - remonty</t>
  </si>
  <si>
    <t>80111</t>
  </si>
  <si>
    <t>Gimnazja specjalne</t>
  </si>
  <si>
    <t>Dotacja podmiotowa dla Gimnazjum Specjalnego przy MOS Zielonka</t>
  </si>
  <si>
    <t>80120</t>
  </si>
  <si>
    <t>Licea ogólnokształcące</t>
  </si>
  <si>
    <t>Dotacja podmiotowa dla Niepublicznego LO dla Dorosłych w Markach</t>
  </si>
  <si>
    <t>Dotacja podmiotowa dla Niepublicznego LO dla Dorosłych w Zielonce</t>
  </si>
  <si>
    <t>Dotacja podmiotowa dla Niepublicznego Uzupełniającego LO w Zielonce</t>
  </si>
  <si>
    <t>Dotacja podmiotwa dla LO Uzupełniającego dla Dorosłych przy ZDZ w Radzyminie</t>
  </si>
  <si>
    <t>Dotacja podmiotowa dla Niepublicznego Zaocznego L.O.D. Bobińska</t>
  </si>
  <si>
    <t>Dotacja podmiotwa dla LO EKSPERTUS w Ząbkach</t>
  </si>
  <si>
    <t>80123</t>
  </si>
  <si>
    <t>Licea profilowane</t>
  </si>
  <si>
    <t>Dotacja podmiotowa dla Niepublicznego Liceum Profilowanego dla Dorosłych w Zielonce</t>
  </si>
  <si>
    <t>Dotacje bieżące, w tym:</t>
  </si>
  <si>
    <t>Dotacja podmiotowa dla Niepublicznego Technikum dla Dorosłych w Zielonce</t>
  </si>
  <si>
    <t>Dotacja podmiotowa dla Niepublicznej Policealnej Szkoły Zawodowej dla Dorosłych w Zielonce</t>
  </si>
  <si>
    <t>854</t>
  </si>
  <si>
    <t>85406</t>
  </si>
  <si>
    <t>85421</t>
  </si>
  <si>
    <t>Dotacja podmiotowa dla Niepublicznej Poradnii Psychologiczno-Pedagogicznej i Rehabilitacyjnej ASQ Wołomin</t>
  </si>
  <si>
    <t>900</t>
  </si>
  <si>
    <t>90002</t>
  </si>
  <si>
    <t>Wydatki bieżące przeznaczone na gospodarkę odpadami</t>
  </si>
  <si>
    <t>Wydatki bieżące przeznaczone na ekologię</t>
  </si>
  <si>
    <t>90095</t>
  </si>
  <si>
    <t>Edukacyjna opieka wychowawcza</t>
  </si>
  <si>
    <t>Poradnie psychologiczno-pedagogiczne, w tym poradnie specjalistyczne</t>
  </si>
  <si>
    <t>Młodzieżowe ośrodki socjoterapii</t>
  </si>
  <si>
    <t>Gospodarka komunalna i ochrona środowiska</t>
  </si>
  <si>
    <t>Gospodarka odpadami</t>
  </si>
  <si>
    <t>Pozostała działalność</t>
  </si>
  <si>
    <t>Wydatki bieżące dla szkół zawodowych - remonty</t>
  </si>
  <si>
    <t>Wydatki bieżące dla szkół zawodowych - wynagrodzenia osobowe dla pracowników szkół i nauczycieli</t>
  </si>
  <si>
    <t>Wynagrodzenia osobowe i pochodne od wynagrodzeń "Program Kadra ta kapitał - część krajowa" PUP w Wołominie</t>
  </si>
  <si>
    <t>853</t>
  </si>
  <si>
    <t>85333</t>
  </si>
  <si>
    <t>Pozostałe zadania w zakresie polityki społecznej</t>
  </si>
  <si>
    <t>Powiatowe urzędy pracy</t>
  </si>
  <si>
    <t>921</t>
  </si>
  <si>
    <t>92113</t>
  </si>
  <si>
    <t>Kultura i ochrona dziedzictwa narodowego</t>
  </si>
  <si>
    <t>Centra kultury i sztuki</t>
  </si>
  <si>
    <t>Dotacja majątkowa, w tym:</t>
  </si>
  <si>
    <t>92120</t>
  </si>
  <si>
    <t>Ochrona zabytków i opieka nad zabytkami</t>
  </si>
  <si>
    <t xml:space="preserve">Adaptacja zabytkowego pałacu w Chrzęsnem na cele edukacyjno-kulturalne </t>
  </si>
  <si>
    <r>
      <rPr>
        <sz val="11"/>
        <color indexed="8"/>
        <rFont val="Arial CE"/>
        <family val="0"/>
      </rPr>
      <t>Zwiększa się wydatki o kwotę</t>
    </r>
    <r>
      <rPr>
        <b/>
        <sz val="11"/>
        <color indexed="8"/>
        <rFont val="Arial CE"/>
        <family val="0"/>
      </rPr>
      <t xml:space="preserve"> 3.034.668 zł,</t>
    </r>
  </si>
  <si>
    <t>Dotacja podmiotowa dla Młodzieżowego Ośrodka Socjoterapii w Zielonce</t>
  </si>
  <si>
    <t>Dotacja inwestycyjna na wykonanie prac inwestycyjnych w Centrum Dziedzictwa i Twórczości w Wołominie                              ul. Orwida 20</t>
  </si>
  <si>
    <t>852</t>
  </si>
  <si>
    <t>85202</t>
  </si>
  <si>
    <t>Pomoc społeczna</t>
  </si>
  <si>
    <t>Domy pomocy społecznej</t>
  </si>
  <si>
    <t>Poszanowanie energii - wymiana i modernizacja oświetlenia wewnętrznego w DPS Zielonka</t>
  </si>
  <si>
    <t>Zakup samochodu do transportu osób niepełnosprawnych dla Domu Pomocy Społecznej w Zielonce</t>
  </si>
  <si>
    <r>
      <t>Plan wydatków po zmianach wyniesie</t>
    </r>
    <r>
      <rPr>
        <b/>
        <sz val="11"/>
        <rFont val="Arial CE"/>
        <family val="0"/>
      </rPr>
      <t xml:space="preserve"> 163.211.760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</si>
</sst>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i/>
      <sz val="11"/>
      <name val="Arial CE"/>
      <family val="0"/>
    </font>
    <font>
      <sz val="11"/>
      <color indexed="8"/>
      <name val="Arial CE"/>
      <family val="0"/>
    </font>
    <font>
      <sz val="11"/>
      <name val="Arial CE"/>
      <family val="0"/>
    </font>
    <font>
      <b/>
      <i/>
      <sz val="12"/>
      <color indexed="8"/>
      <name val="Arial CE"/>
      <family val="0"/>
    </font>
    <font>
      <b/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0" fontId="30" fillId="2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9" fontId="26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3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8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26" fillId="20" borderId="20" xfId="0" applyFont="1" applyFill="1" applyBorder="1" applyAlignment="1">
      <alignment horizontal="center" vertical="center"/>
    </xf>
    <xf numFmtId="0" fontId="26" fillId="20" borderId="2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48" workbookViewId="0" topLeftCell="D64">
      <selection activeCell="F47" sqref="F47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61.875" style="0" customWidth="1"/>
    <col min="5" max="5" width="15.75390625" style="0" customWidth="1"/>
    <col min="6" max="6" width="14.875" style="0" customWidth="1"/>
  </cols>
  <sheetData>
    <row r="1" spans="1:5" ht="33" customHeight="1">
      <c r="A1" s="2"/>
      <c r="B1" s="30" t="s">
        <v>11</v>
      </c>
      <c r="C1" s="30"/>
      <c r="D1" s="30"/>
      <c r="E1" s="30"/>
    </row>
    <row r="2" spans="1:6" s="1" customFormat="1" ht="15" customHeight="1">
      <c r="A2" s="37" t="s">
        <v>0</v>
      </c>
      <c r="B2" s="31" t="s">
        <v>1</v>
      </c>
      <c r="C2" s="31" t="s">
        <v>4</v>
      </c>
      <c r="D2" s="32"/>
      <c r="E2" s="42" t="s">
        <v>5</v>
      </c>
      <c r="F2" s="42" t="s">
        <v>2</v>
      </c>
    </row>
    <row r="3" spans="1:6" s="1" customFormat="1" ht="15" customHeight="1">
      <c r="A3" s="38"/>
      <c r="B3" s="35"/>
      <c r="C3" s="33"/>
      <c r="D3" s="34"/>
      <c r="E3" s="44"/>
      <c r="F3" s="43"/>
    </row>
    <row r="4" spans="1:6" ht="24" customHeight="1">
      <c r="A4" s="3" t="s">
        <v>7</v>
      </c>
      <c r="B4" s="3"/>
      <c r="C4" s="18" t="s">
        <v>9</v>
      </c>
      <c r="D4" s="19"/>
      <c r="E4" s="6">
        <f>SUM(E5)</f>
        <v>0</v>
      </c>
      <c r="F4" s="6">
        <f>SUM(F5)</f>
        <v>184895</v>
      </c>
    </row>
    <row r="5" spans="1:6" ht="21" customHeight="1">
      <c r="A5" s="13"/>
      <c r="B5" s="12" t="s">
        <v>8</v>
      </c>
      <c r="C5" s="20" t="s">
        <v>10</v>
      </c>
      <c r="D5" s="21"/>
      <c r="E5" s="5">
        <f>SUM(E6)</f>
        <v>0</v>
      </c>
      <c r="F5" s="5">
        <f>SUM(F6)</f>
        <v>184895</v>
      </c>
    </row>
    <row r="6" spans="1:6" ht="21" customHeight="1">
      <c r="A6" s="14"/>
      <c r="B6" s="15"/>
      <c r="C6" s="22" t="s">
        <v>6</v>
      </c>
      <c r="D6" s="23"/>
      <c r="E6" s="7">
        <f>SUM(E7:E9)</f>
        <v>0</v>
      </c>
      <c r="F6" s="7">
        <f>SUM(F7:F9)</f>
        <v>184895</v>
      </c>
    </row>
    <row r="7" spans="1:6" ht="24" customHeight="1">
      <c r="A7" s="14"/>
      <c r="B7" s="15"/>
      <c r="C7" s="24" t="s">
        <v>17</v>
      </c>
      <c r="D7" s="39"/>
      <c r="E7" s="8"/>
      <c r="F7" s="9">
        <v>90000</v>
      </c>
    </row>
    <row r="8" spans="1:6" ht="24" customHeight="1">
      <c r="A8" s="14"/>
      <c r="B8" s="15"/>
      <c r="C8" s="24" t="s">
        <v>18</v>
      </c>
      <c r="D8" s="39"/>
      <c r="E8" s="8"/>
      <c r="F8" s="9">
        <v>50000</v>
      </c>
    </row>
    <row r="9" spans="1:6" ht="24" customHeight="1">
      <c r="A9" s="14"/>
      <c r="B9" s="15"/>
      <c r="C9" s="24" t="s">
        <v>19</v>
      </c>
      <c r="D9" s="36"/>
      <c r="E9" s="8"/>
      <c r="F9" s="9">
        <v>44895</v>
      </c>
    </row>
    <row r="10" spans="1:6" ht="27" customHeight="1">
      <c r="A10" s="3" t="s">
        <v>12</v>
      </c>
      <c r="B10" s="3"/>
      <c r="C10" s="18" t="s">
        <v>15</v>
      </c>
      <c r="D10" s="19"/>
      <c r="E10" s="6">
        <f>SUM(E11+E14+E17+E25+E30)</f>
        <v>0</v>
      </c>
      <c r="F10" s="6">
        <f>SUM(F11+F14+F17+F25+F30)</f>
        <v>1293395</v>
      </c>
    </row>
    <row r="11" spans="1:6" ht="21" customHeight="1">
      <c r="A11" s="13"/>
      <c r="B11" s="12" t="s">
        <v>20</v>
      </c>
      <c r="C11" s="20" t="s">
        <v>21</v>
      </c>
      <c r="D11" s="21"/>
      <c r="E11" s="5">
        <f>SUM(E12)</f>
        <v>0</v>
      </c>
      <c r="F11" s="5">
        <f>SUM(F12)</f>
        <v>100000</v>
      </c>
    </row>
    <row r="12" spans="1:6" ht="21" customHeight="1">
      <c r="A12" s="14"/>
      <c r="B12" s="15"/>
      <c r="C12" s="22" t="s">
        <v>37</v>
      </c>
      <c r="D12" s="23"/>
      <c r="E12" s="7">
        <f>SUM(E13)</f>
        <v>0</v>
      </c>
      <c r="F12" s="7">
        <f>SUM(F13)</f>
        <v>100000</v>
      </c>
    </row>
    <row r="13" spans="1:6" ht="24" customHeight="1">
      <c r="A13" s="14"/>
      <c r="B13" s="15"/>
      <c r="C13" s="24" t="s">
        <v>22</v>
      </c>
      <c r="D13" s="25"/>
      <c r="E13" s="8"/>
      <c r="F13" s="9">
        <v>100000</v>
      </c>
    </row>
    <row r="14" spans="1:6" ht="21" customHeight="1">
      <c r="A14" s="13"/>
      <c r="B14" s="12" t="s">
        <v>23</v>
      </c>
      <c r="C14" s="20" t="s">
        <v>24</v>
      </c>
      <c r="D14" s="21"/>
      <c r="E14" s="5">
        <f>SUM(E15)</f>
        <v>0</v>
      </c>
      <c r="F14" s="5">
        <f>SUM(F15)</f>
        <v>372373</v>
      </c>
    </row>
    <row r="15" spans="1:6" ht="18" customHeight="1">
      <c r="A15" s="14"/>
      <c r="B15" s="15"/>
      <c r="C15" s="22" t="s">
        <v>37</v>
      </c>
      <c r="D15" s="23"/>
      <c r="E15" s="7">
        <f>SUM(E16)</f>
        <v>0</v>
      </c>
      <c r="F15" s="7">
        <f>SUM(F16)</f>
        <v>372373</v>
      </c>
    </row>
    <row r="16" spans="1:6" ht="24" customHeight="1">
      <c r="A16" s="14"/>
      <c r="B16" s="15"/>
      <c r="C16" s="24" t="s">
        <v>25</v>
      </c>
      <c r="D16" s="25"/>
      <c r="E16" s="8"/>
      <c r="F16" s="9">
        <v>372373</v>
      </c>
    </row>
    <row r="17" spans="1:6" ht="21" customHeight="1">
      <c r="A17" s="13"/>
      <c r="B17" s="12" t="s">
        <v>26</v>
      </c>
      <c r="C17" s="20" t="s">
        <v>27</v>
      </c>
      <c r="D17" s="21"/>
      <c r="E17" s="5">
        <f>SUM(E18)</f>
        <v>0</v>
      </c>
      <c r="F17" s="5">
        <f>SUM(F18)</f>
        <v>84000</v>
      </c>
    </row>
    <row r="18" spans="1:6" ht="18" customHeight="1">
      <c r="A18" s="14"/>
      <c r="B18" s="15"/>
      <c r="C18" s="22" t="s">
        <v>37</v>
      </c>
      <c r="D18" s="23"/>
      <c r="E18" s="7">
        <f>SUM(E19:E24)</f>
        <v>0</v>
      </c>
      <c r="F18" s="7">
        <f>SUM(F19:F24)</f>
        <v>84000</v>
      </c>
    </row>
    <row r="19" spans="1:6" ht="24" customHeight="1">
      <c r="A19" s="14"/>
      <c r="B19" s="15"/>
      <c r="C19" s="24" t="s">
        <v>28</v>
      </c>
      <c r="D19" s="25"/>
      <c r="E19" s="8"/>
      <c r="F19" s="9">
        <v>11000</v>
      </c>
    </row>
    <row r="20" spans="1:6" ht="24" customHeight="1">
      <c r="A20" s="14"/>
      <c r="B20" s="15"/>
      <c r="C20" s="24" t="s">
        <v>29</v>
      </c>
      <c r="D20" s="25"/>
      <c r="E20" s="8"/>
      <c r="F20" s="9">
        <v>14000</v>
      </c>
    </row>
    <row r="21" spans="1:6" ht="24" customHeight="1">
      <c r="A21" s="14"/>
      <c r="B21" s="15"/>
      <c r="C21" s="24" t="s">
        <v>30</v>
      </c>
      <c r="D21" s="25"/>
      <c r="E21" s="8"/>
      <c r="F21" s="9">
        <v>10000</v>
      </c>
    </row>
    <row r="22" spans="1:6" ht="24" customHeight="1">
      <c r="A22" s="14"/>
      <c r="B22" s="15"/>
      <c r="C22" s="24" t="s">
        <v>31</v>
      </c>
      <c r="D22" s="25"/>
      <c r="E22" s="8"/>
      <c r="F22" s="9">
        <v>20000</v>
      </c>
    </row>
    <row r="23" spans="1:6" ht="24" customHeight="1">
      <c r="A23" s="14"/>
      <c r="B23" s="15"/>
      <c r="C23" s="24" t="s">
        <v>32</v>
      </c>
      <c r="D23" s="25"/>
      <c r="E23" s="8"/>
      <c r="F23" s="9">
        <v>6000</v>
      </c>
    </row>
    <row r="24" spans="1:6" ht="24" customHeight="1">
      <c r="A24" s="14"/>
      <c r="B24" s="15"/>
      <c r="C24" s="24" t="s">
        <v>33</v>
      </c>
      <c r="D24" s="25"/>
      <c r="E24" s="8"/>
      <c r="F24" s="9">
        <v>23000</v>
      </c>
    </row>
    <row r="25" spans="1:6" ht="21" customHeight="1">
      <c r="A25" s="13"/>
      <c r="B25" s="12" t="s">
        <v>34</v>
      </c>
      <c r="C25" s="20" t="s">
        <v>35</v>
      </c>
      <c r="D25" s="21"/>
      <c r="E25" s="5">
        <f>SUM(E26)</f>
        <v>0</v>
      </c>
      <c r="F25" s="5">
        <f>SUM(F26)</f>
        <v>30000</v>
      </c>
    </row>
    <row r="26" spans="1:6" ht="18" customHeight="1">
      <c r="A26" s="14"/>
      <c r="B26" s="15"/>
      <c r="C26" s="22" t="s">
        <v>37</v>
      </c>
      <c r="D26" s="23"/>
      <c r="E26" s="7">
        <f>SUM(E27)</f>
        <v>0</v>
      </c>
      <c r="F26" s="7">
        <f>SUM(F27)</f>
        <v>30000</v>
      </c>
    </row>
    <row r="27" spans="1:6" ht="24" customHeight="1">
      <c r="A27" s="14"/>
      <c r="B27" s="15"/>
      <c r="C27" s="24" t="s">
        <v>36</v>
      </c>
      <c r="D27" s="25"/>
      <c r="E27" s="8"/>
      <c r="F27" s="9">
        <v>30000</v>
      </c>
    </row>
    <row r="28" spans="1:6" s="1" customFormat="1" ht="18" customHeight="1">
      <c r="A28" s="37" t="s">
        <v>0</v>
      </c>
      <c r="B28" s="31" t="s">
        <v>1</v>
      </c>
      <c r="C28" s="31" t="s">
        <v>4</v>
      </c>
      <c r="D28" s="32"/>
      <c r="E28" s="42" t="s">
        <v>5</v>
      </c>
      <c r="F28" s="42" t="s">
        <v>2</v>
      </c>
    </row>
    <row r="29" spans="1:6" s="1" customFormat="1" ht="21" customHeight="1">
      <c r="A29" s="38"/>
      <c r="B29" s="35"/>
      <c r="C29" s="33"/>
      <c r="D29" s="34"/>
      <c r="E29" s="44"/>
      <c r="F29" s="43"/>
    </row>
    <row r="30" spans="1:6" ht="27" customHeight="1">
      <c r="A30" s="13"/>
      <c r="B30" s="12" t="s">
        <v>13</v>
      </c>
      <c r="C30" s="20" t="s">
        <v>16</v>
      </c>
      <c r="D30" s="21"/>
      <c r="E30" s="5">
        <f>SUM(E31+E34)</f>
        <v>0</v>
      </c>
      <c r="F30" s="5">
        <f>SUM(F31+F34)</f>
        <v>707022</v>
      </c>
    </row>
    <row r="31" spans="1:6" ht="21" customHeight="1">
      <c r="A31" s="14"/>
      <c r="B31" s="15"/>
      <c r="C31" s="22" t="s">
        <v>14</v>
      </c>
      <c r="D31" s="23"/>
      <c r="E31" s="7">
        <f>SUM(E32:E33)</f>
        <v>0</v>
      </c>
      <c r="F31" s="7">
        <f>SUM(F32:F33)</f>
        <v>619022</v>
      </c>
    </row>
    <row r="32" spans="1:6" ht="24" customHeight="1">
      <c r="A32" s="14"/>
      <c r="B32" s="15"/>
      <c r="C32" s="24" t="s">
        <v>56</v>
      </c>
      <c r="D32" s="25"/>
      <c r="E32" s="8"/>
      <c r="F32" s="9">
        <v>300000</v>
      </c>
    </row>
    <row r="33" spans="1:6" ht="24" customHeight="1">
      <c r="A33" s="14"/>
      <c r="B33" s="15"/>
      <c r="C33" s="24" t="s">
        <v>55</v>
      </c>
      <c r="D33" s="25"/>
      <c r="E33" s="8"/>
      <c r="F33" s="9">
        <v>319022</v>
      </c>
    </row>
    <row r="34" spans="1:6" ht="21" customHeight="1">
      <c r="A34" s="14"/>
      <c r="B34" s="15"/>
      <c r="C34" s="22" t="s">
        <v>37</v>
      </c>
      <c r="D34" s="23"/>
      <c r="E34" s="7">
        <f>SUM(E35:E36)</f>
        <v>0</v>
      </c>
      <c r="F34" s="7">
        <f>SUM(F35:F36)</f>
        <v>88000</v>
      </c>
    </row>
    <row r="35" spans="1:6" ht="24" customHeight="1">
      <c r="A35" s="14"/>
      <c r="B35" s="15"/>
      <c r="C35" s="24" t="s">
        <v>38</v>
      </c>
      <c r="D35" s="25"/>
      <c r="E35" s="8"/>
      <c r="F35" s="9">
        <v>48000</v>
      </c>
    </row>
    <row r="36" spans="1:6" ht="24" customHeight="1">
      <c r="A36" s="14"/>
      <c r="B36" s="15"/>
      <c r="C36" s="24" t="s">
        <v>39</v>
      </c>
      <c r="D36" s="25"/>
      <c r="E36" s="8"/>
      <c r="F36" s="9">
        <v>40000</v>
      </c>
    </row>
    <row r="37" spans="1:6" ht="30" customHeight="1">
      <c r="A37" s="3" t="s">
        <v>73</v>
      </c>
      <c r="B37" s="3"/>
      <c r="C37" s="18" t="s">
        <v>75</v>
      </c>
      <c r="D37" s="19"/>
      <c r="E37" s="6">
        <f>SUM(E38)</f>
        <v>500</v>
      </c>
      <c r="F37" s="6">
        <f>SUM(F38)</f>
        <v>500</v>
      </c>
    </row>
    <row r="38" spans="1:6" ht="27" customHeight="1">
      <c r="A38" s="13"/>
      <c r="B38" s="12" t="s">
        <v>74</v>
      </c>
      <c r="C38" s="20" t="s">
        <v>76</v>
      </c>
      <c r="D38" s="21"/>
      <c r="E38" s="5">
        <f>SUM(E39)</f>
        <v>500</v>
      </c>
      <c r="F38" s="5">
        <f>SUM(F39)</f>
        <v>500</v>
      </c>
    </row>
    <row r="39" spans="1:6" ht="21" customHeight="1">
      <c r="A39" s="14"/>
      <c r="B39" s="15"/>
      <c r="C39" s="22" t="s">
        <v>6</v>
      </c>
      <c r="D39" s="23"/>
      <c r="E39" s="7">
        <f>SUM(E40:E41)</f>
        <v>500</v>
      </c>
      <c r="F39" s="7">
        <f>SUM(F40:F41)</f>
        <v>500</v>
      </c>
    </row>
    <row r="40" spans="1:6" ht="24" customHeight="1">
      <c r="A40" s="14"/>
      <c r="B40" s="15"/>
      <c r="C40" s="24" t="s">
        <v>77</v>
      </c>
      <c r="D40" s="25"/>
      <c r="E40" s="8">
        <v>500</v>
      </c>
      <c r="F40" s="9"/>
    </row>
    <row r="41" spans="1:6" ht="24" customHeight="1">
      <c r="A41" s="14"/>
      <c r="B41" s="15"/>
      <c r="C41" s="24" t="s">
        <v>78</v>
      </c>
      <c r="D41" s="25"/>
      <c r="E41" s="8"/>
      <c r="F41" s="9">
        <v>500</v>
      </c>
    </row>
    <row r="42" spans="1:6" ht="27" customHeight="1">
      <c r="A42" s="3" t="s">
        <v>58</v>
      </c>
      <c r="B42" s="3"/>
      <c r="C42" s="18" t="s">
        <v>60</v>
      </c>
      <c r="D42" s="19"/>
      <c r="E42" s="6">
        <f aca="true" t="shared" si="0" ref="E42:F44">SUM(E43)</f>
        <v>0</v>
      </c>
      <c r="F42" s="6">
        <f t="shared" si="0"/>
        <v>462</v>
      </c>
    </row>
    <row r="43" spans="1:6" ht="27" customHeight="1">
      <c r="A43" s="13"/>
      <c r="B43" s="12" t="s">
        <v>59</v>
      </c>
      <c r="C43" s="20" t="s">
        <v>61</v>
      </c>
      <c r="D43" s="21"/>
      <c r="E43" s="5">
        <f t="shared" si="0"/>
        <v>0</v>
      </c>
      <c r="F43" s="5">
        <f t="shared" si="0"/>
        <v>462</v>
      </c>
    </row>
    <row r="44" spans="1:6" ht="21" customHeight="1">
      <c r="A44" s="14"/>
      <c r="B44" s="15"/>
      <c r="C44" s="22" t="s">
        <v>14</v>
      </c>
      <c r="D44" s="23"/>
      <c r="E44" s="7">
        <f t="shared" si="0"/>
        <v>0</v>
      </c>
      <c r="F44" s="7">
        <f t="shared" si="0"/>
        <v>462</v>
      </c>
    </row>
    <row r="45" spans="1:6" ht="24.75" customHeight="1">
      <c r="A45" s="14"/>
      <c r="B45" s="15"/>
      <c r="C45" s="24" t="s">
        <v>57</v>
      </c>
      <c r="D45" s="25"/>
      <c r="E45" s="8"/>
      <c r="F45" s="9">
        <v>462</v>
      </c>
    </row>
    <row r="46" spans="1:6" ht="30" customHeight="1">
      <c r="A46" s="3" t="s">
        <v>40</v>
      </c>
      <c r="B46" s="3"/>
      <c r="C46" s="18" t="s">
        <v>49</v>
      </c>
      <c r="D46" s="19"/>
      <c r="E46" s="6">
        <f>SUM(E47+E50)</f>
        <v>0</v>
      </c>
      <c r="F46" s="6">
        <f>SUM(F47+F50)</f>
        <v>1065516</v>
      </c>
    </row>
    <row r="47" spans="1:6" ht="27" customHeight="1">
      <c r="A47" s="13"/>
      <c r="B47" s="12" t="s">
        <v>41</v>
      </c>
      <c r="C47" s="20" t="s">
        <v>50</v>
      </c>
      <c r="D47" s="21"/>
      <c r="E47" s="5">
        <f>SUM(E48)</f>
        <v>0</v>
      </c>
      <c r="F47" s="5">
        <f>SUM(F48)</f>
        <v>21145</v>
      </c>
    </row>
    <row r="48" spans="1:6" ht="21" customHeight="1">
      <c r="A48" s="14"/>
      <c r="B48" s="15"/>
      <c r="C48" s="22" t="s">
        <v>37</v>
      </c>
      <c r="D48" s="23"/>
      <c r="E48" s="7">
        <f>SUM(E49)</f>
        <v>0</v>
      </c>
      <c r="F48" s="7">
        <f>SUM(F49)</f>
        <v>21145</v>
      </c>
    </row>
    <row r="49" spans="1:6" ht="21" customHeight="1">
      <c r="A49" s="14"/>
      <c r="B49" s="15"/>
      <c r="C49" s="24" t="s">
        <v>43</v>
      </c>
      <c r="D49" s="25"/>
      <c r="E49" s="8"/>
      <c r="F49" s="9">
        <v>21145</v>
      </c>
    </row>
    <row r="50" spans="1:6" ht="27" customHeight="1">
      <c r="A50" s="13"/>
      <c r="B50" s="12" t="s">
        <v>42</v>
      </c>
      <c r="C50" s="20" t="s">
        <v>51</v>
      </c>
      <c r="D50" s="21"/>
      <c r="E50" s="5">
        <f>SUM(E51)</f>
        <v>0</v>
      </c>
      <c r="F50" s="5">
        <f>SUM(F51)</f>
        <v>1044371</v>
      </c>
    </row>
    <row r="51" spans="1:6" ht="21" customHeight="1">
      <c r="A51" s="14"/>
      <c r="B51" s="15"/>
      <c r="C51" s="22" t="s">
        <v>37</v>
      </c>
      <c r="D51" s="23"/>
      <c r="E51" s="7">
        <f>SUM(E52)</f>
        <v>0</v>
      </c>
      <c r="F51" s="7">
        <f>SUM(F52)</f>
        <v>1044371</v>
      </c>
    </row>
    <row r="52" spans="1:6" ht="25.5" customHeight="1">
      <c r="A52" s="14"/>
      <c r="B52" s="15"/>
      <c r="C52" s="24" t="s">
        <v>71</v>
      </c>
      <c r="D52" s="25"/>
      <c r="E52" s="8"/>
      <c r="F52" s="9">
        <v>1044371</v>
      </c>
    </row>
    <row r="53" spans="1:6" s="1" customFormat="1" ht="18" customHeight="1">
      <c r="A53" s="37" t="s">
        <v>0</v>
      </c>
      <c r="B53" s="31" t="s">
        <v>1</v>
      </c>
      <c r="C53" s="31" t="s">
        <v>4</v>
      </c>
      <c r="D53" s="32"/>
      <c r="E53" s="42" t="s">
        <v>5</v>
      </c>
      <c r="F53" s="42" t="s">
        <v>2</v>
      </c>
    </row>
    <row r="54" spans="1:6" s="1" customFormat="1" ht="21" customHeight="1">
      <c r="A54" s="38"/>
      <c r="B54" s="35"/>
      <c r="C54" s="33"/>
      <c r="D54" s="34"/>
      <c r="E54" s="44"/>
      <c r="F54" s="43"/>
    </row>
    <row r="55" spans="1:6" ht="30" customHeight="1">
      <c r="A55" s="3" t="s">
        <v>44</v>
      </c>
      <c r="B55" s="3"/>
      <c r="C55" s="18" t="s">
        <v>52</v>
      </c>
      <c r="D55" s="19"/>
      <c r="E55" s="6">
        <f>SUM(E56+E59)</f>
        <v>0</v>
      </c>
      <c r="F55" s="6">
        <f>SUM(F56+F59)</f>
        <v>100400</v>
      </c>
    </row>
    <row r="56" spans="1:6" ht="27" customHeight="1">
      <c r="A56" s="13"/>
      <c r="B56" s="12" t="s">
        <v>45</v>
      </c>
      <c r="C56" s="20" t="s">
        <v>53</v>
      </c>
      <c r="D56" s="21"/>
      <c r="E56" s="5">
        <f>SUM(E57)</f>
        <v>0</v>
      </c>
      <c r="F56" s="5">
        <f>SUM(F57)</f>
        <v>80000</v>
      </c>
    </row>
    <row r="57" spans="1:6" ht="21" customHeight="1">
      <c r="A57" s="14"/>
      <c r="B57" s="15"/>
      <c r="C57" s="22" t="s">
        <v>14</v>
      </c>
      <c r="D57" s="23"/>
      <c r="E57" s="7">
        <f>SUM(E58)</f>
        <v>0</v>
      </c>
      <c r="F57" s="7">
        <f>SUM(F58)</f>
        <v>80000</v>
      </c>
    </row>
    <row r="58" spans="1:6" ht="24" customHeight="1">
      <c r="A58" s="14"/>
      <c r="B58" s="15"/>
      <c r="C58" s="24" t="s">
        <v>46</v>
      </c>
      <c r="D58" s="25"/>
      <c r="E58" s="8"/>
      <c r="F58" s="9">
        <v>80000</v>
      </c>
    </row>
    <row r="59" spans="1:6" ht="24" customHeight="1">
      <c r="A59" s="13"/>
      <c r="B59" s="12" t="s">
        <v>48</v>
      </c>
      <c r="C59" s="20" t="s">
        <v>54</v>
      </c>
      <c r="D59" s="21"/>
      <c r="E59" s="5">
        <f>SUM(E60)</f>
        <v>0</v>
      </c>
      <c r="F59" s="5">
        <f>SUM(F60)</f>
        <v>20400</v>
      </c>
    </row>
    <row r="60" spans="1:6" ht="21" customHeight="1">
      <c r="A60" s="14"/>
      <c r="B60" s="15"/>
      <c r="C60" s="22" t="s">
        <v>14</v>
      </c>
      <c r="D60" s="23"/>
      <c r="E60" s="7">
        <f>SUM(E61:E61)</f>
        <v>0</v>
      </c>
      <c r="F60" s="7">
        <f>SUM(F61:F61)</f>
        <v>20400</v>
      </c>
    </row>
    <row r="61" spans="1:6" ht="24" customHeight="1">
      <c r="A61" s="14"/>
      <c r="B61" s="15"/>
      <c r="C61" s="24" t="s">
        <v>47</v>
      </c>
      <c r="D61" s="25"/>
      <c r="E61" s="8"/>
      <c r="F61" s="9">
        <v>20400</v>
      </c>
    </row>
    <row r="62" spans="1:6" ht="30" customHeight="1">
      <c r="A62" s="3" t="s">
        <v>62</v>
      </c>
      <c r="B62" s="3"/>
      <c r="C62" s="18" t="s">
        <v>64</v>
      </c>
      <c r="D62" s="19"/>
      <c r="E62" s="6">
        <f>SUM(E63+E66)</f>
        <v>0</v>
      </c>
      <c r="F62" s="6">
        <f>SUM(F63+F66)</f>
        <v>390000</v>
      </c>
    </row>
    <row r="63" spans="1:6" ht="27" customHeight="1">
      <c r="A63" s="13"/>
      <c r="B63" s="12" t="s">
        <v>63</v>
      </c>
      <c r="C63" s="20" t="s">
        <v>65</v>
      </c>
      <c r="D63" s="21"/>
      <c r="E63" s="5">
        <f>SUM(E64)</f>
        <v>0</v>
      </c>
      <c r="F63" s="5">
        <f>SUM(F64)</f>
        <v>100000</v>
      </c>
    </row>
    <row r="64" spans="1:6" ht="21" customHeight="1">
      <c r="A64" s="14"/>
      <c r="B64" s="15"/>
      <c r="C64" s="22" t="s">
        <v>66</v>
      </c>
      <c r="D64" s="23"/>
      <c r="E64" s="7">
        <f>SUM(E65)</f>
        <v>0</v>
      </c>
      <c r="F64" s="7">
        <f>SUM(F65)</f>
        <v>100000</v>
      </c>
    </row>
    <row r="65" spans="1:6" ht="33" customHeight="1">
      <c r="A65" s="14"/>
      <c r="B65" s="15"/>
      <c r="C65" s="24" t="s">
        <v>72</v>
      </c>
      <c r="D65" s="25"/>
      <c r="E65" s="8"/>
      <c r="F65" s="9">
        <v>100000</v>
      </c>
    </row>
    <row r="66" spans="1:6" ht="27" customHeight="1">
      <c r="A66" s="13"/>
      <c r="B66" s="12" t="s">
        <v>67</v>
      </c>
      <c r="C66" s="20" t="s">
        <v>68</v>
      </c>
      <c r="D66" s="21"/>
      <c r="E66" s="5">
        <f>SUM(E67)</f>
        <v>0</v>
      </c>
      <c r="F66" s="5">
        <f>SUM(F67)</f>
        <v>290000</v>
      </c>
    </row>
    <row r="67" spans="1:6" ht="21" customHeight="1">
      <c r="A67" s="14"/>
      <c r="B67" s="15"/>
      <c r="C67" s="22" t="s">
        <v>6</v>
      </c>
      <c r="D67" s="23"/>
      <c r="E67" s="7">
        <f>SUM(E68)</f>
        <v>0</v>
      </c>
      <c r="F67" s="7">
        <f>SUM(F68)</f>
        <v>290000</v>
      </c>
    </row>
    <row r="68" spans="1:6" ht="27.75" customHeight="1">
      <c r="A68" s="14"/>
      <c r="B68" s="15"/>
      <c r="C68" s="24" t="s">
        <v>69</v>
      </c>
      <c r="D68" s="25"/>
      <c r="E68" s="8"/>
      <c r="F68" s="9">
        <v>290000</v>
      </c>
    </row>
    <row r="69" spans="1:6" ht="27" customHeight="1">
      <c r="A69" s="10"/>
      <c r="B69" s="11"/>
      <c r="C69" s="40" t="s">
        <v>3</v>
      </c>
      <c r="D69" s="41"/>
      <c r="E69" s="4">
        <f>SUM(E4+E10+E46+E55+E62+E42+E37)</f>
        <v>500</v>
      </c>
      <c r="F69" s="4">
        <f>SUM(F4+F10+F46+F55+F62+F42+F37)</f>
        <v>3035168</v>
      </c>
    </row>
    <row r="70" spans="1:6" ht="22.5" customHeight="1">
      <c r="A70" s="28" t="s">
        <v>70</v>
      </c>
      <c r="B70" s="29"/>
      <c r="C70" s="29"/>
      <c r="D70" s="16"/>
      <c r="E70" s="17"/>
      <c r="F70" s="17"/>
    </row>
    <row r="71" spans="1:3" ht="22.5" customHeight="1">
      <c r="A71" s="26" t="s">
        <v>79</v>
      </c>
      <c r="B71" s="27"/>
      <c r="C71" s="27"/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80">
    <mergeCell ref="F53:F54"/>
    <mergeCell ref="C66:D66"/>
    <mergeCell ref="C67:D67"/>
    <mergeCell ref="A53:A54"/>
    <mergeCell ref="B53:B54"/>
    <mergeCell ref="C53:D54"/>
    <mergeCell ref="E53:E54"/>
    <mergeCell ref="C68:D68"/>
    <mergeCell ref="C62:D62"/>
    <mergeCell ref="C63:D63"/>
    <mergeCell ref="C64:D64"/>
    <mergeCell ref="C65:D65"/>
    <mergeCell ref="E28:E29"/>
    <mergeCell ref="F28:F29"/>
    <mergeCell ref="C17:D17"/>
    <mergeCell ref="C18:D18"/>
    <mergeCell ref="C19:D19"/>
    <mergeCell ref="C59:D59"/>
    <mergeCell ref="C21:D21"/>
    <mergeCell ref="C34:D34"/>
    <mergeCell ref="C24:D24"/>
    <mergeCell ref="C23:D23"/>
    <mergeCell ref="F2:F3"/>
    <mergeCell ref="E2:E3"/>
    <mergeCell ref="C4:D4"/>
    <mergeCell ref="C5:D5"/>
    <mergeCell ref="C6:D6"/>
    <mergeCell ref="C7:D7"/>
    <mergeCell ref="A28:A29"/>
    <mergeCell ref="B28:B29"/>
    <mergeCell ref="C28:D29"/>
    <mergeCell ref="C16:D16"/>
    <mergeCell ref="C22:D22"/>
    <mergeCell ref="C20:D20"/>
    <mergeCell ref="A2:A3"/>
    <mergeCell ref="C8:D8"/>
    <mergeCell ref="C69:D69"/>
    <mergeCell ref="C11:D11"/>
    <mergeCell ref="C12:D12"/>
    <mergeCell ref="C13:D13"/>
    <mergeCell ref="C32:D32"/>
    <mergeCell ref="C46:D46"/>
    <mergeCell ref="C31:D31"/>
    <mergeCell ref="C42:D42"/>
    <mergeCell ref="B1:E1"/>
    <mergeCell ref="C2:D3"/>
    <mergeCell ref="B2:B3"/>
    <mergeCell ref="C9:D9"/>
    <mergeCell ref="C55:D55"/>
    <mergeCell ref="C14:D14"/>
    <mergeCell ref="C15:D15"/>
    <mergeCell ref="C33:D33"/>
    <mergeCell ref="C10:D10"/>
    <mergeCell ref="C30:D30"/>
    <mergeCell ref="C49:D49"/>
    <mergeCell ref="A71:C71"/>
    <mergeCell ref="C56:D56"/>
    <mergeCell ref="C57:D57"/>
    <mergeCell ref="C58:D58"/>
    <mergeCell ref="C61:D61"/>
    <mergeCell ref="A70:C70"/>
    <mergeCell ref="C60:D60"/>
    <mergeCell ref="C50:D50"/>
    <mergeCell ref="C52:D52"/>
    <mergeCell ref="C44:D44"/>
    <mergeCell ref="C45:D45"/>
    <mergeCell ref="C51:D51"/>
    <mergeCell ref="C25:D25"/>
    <mergeCell ref="C26:D26"/>
    <mergeCell ref="C27:D27"/>
    <mergeCell ref="C47:D47"/>
    <mergeCell ref="C35:D35"/>
    <mergeCell ref="C36:D36"/>
    <mergeCell ref="C48:D48"/>
    <mergeCell ref="C37:D37"/>
    <mergeCell ref="C38:D38"/>
    <mergeCell ref="C39:D39"/>
    <mergeCell ref="C40:D40"/>
    <mergeCell ref="C41:D41"/>
    <mergeCell ref="C43:D43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85" r:id="rId1"/>
  <headerFooter alignWithMargins="0">
    <oddHeader>&amp;R&amp;9Tabela Nr 2
do Uchwały Rady Powiatu Wołomińskiego Nr XXVII-288/2013
z dnia 28.03.2013 r.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2013-04-02T07:50:25Z</cp:lastPrinted>
  <dcterms:created xsi:type="dcterms:W3CDTF">2008-11-04T11:49:28Z</dcterms:created>
  <dcterms:modified xsi:type="dcterms:W3CDTF">2013-04-02T07:55:10Z</dcterms:modified>
  <cp:category/>
  <cp:version/>
  <cp:contentType/>
  <cp:contentStatus/>
</cp:coreProperties>
</file>